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F48" i="1"/>
  <c r="G48" i="1"/>
  <c r="H48" i="1"/>
  <c r="I48" i="1"/>
  <c r="F49" i="1"/>
  <c r="F50" i="1"/>
  <c r="G50" i="1"/>
  <c r="H50" i="1"/>
  <c r="I50" i="1"/>
  <c r="C51" i="1"/>
  <c r="D51" i="1"/>
  <c r="E51" i="1"/>
  <c r="F51" i="1"/>
  <c r="G51" i="1"/>
  <c r="H51" i="1"/>
  <c r="I51" i="1"/>
  <c r="F52" i="1"/>
  <c r="F53" i="1"/>
  <c r="G53" i="1"/>
  <c r="H53" i="1"/>
  <c r="I53" i="1"/>
  <c r="B26" i="1" l="1"/>
  <c r="B32" i="1" l="1"/>
  <c r="G25" i="1" l="1"/>
  <c r="G11" i="1"/>
  <c r="I25" i="1" l="1"/>
  <c r="B38" i="1" l="1"/>
  <c r="B37" i="1"/>
  <c r="B36" i="1"/>
  <c r="B35" i="1"/>
  <c r="B34" i="1"/>
  <c r="B33" i="1"/>
  <c r="B31" i="1"/>
  <c r="B30" i="1"/>
  <c r="B29" i="1"/>
  <c r="B28" i="1"/>
  <c r="B27" i="1"/>
  <c r="H25" i="1"/>
  <c r="F25" i="1"/>
  <c r="E25" i="1"/>
  <c r="D25" i="1"/>
  <c r="C25" i="1"/>
  <c r="B24" i="1"/>
  <c r="B53" i="1" s="1"/>
  <c r="B23" i="1"/>
  <c r="B52" i="1" s="1"/>
  <c r="B22" i="1"/>
  <c r="B51" i="1" s="1"/>
  <c r="B21" i="1"/>
  <c r="B50" i="1" s="1"/>
  <c r="B20" i="1"/>
  <c r="B49" i="1" s="1"/>
  <c r="B19" i="1"/>
  <c r="B48" i="1" s="1"/>
  <c r="B18" i="1"/>
  <c r="B47" i="1" s="1"/>
  <c r="B17" i="1"/>
  <c r="B46" i="1" s="1"/>
  <c r="B16" i="1"/>
  <c r="B45" i="1" s="1"/>
  <c r="B15" i="1"/>
  <c r="B44" i="1" s="1"/>
  <c r="B14" i="1"/>
  <c r="B43" i="1" s="1"/>
  <c r="B13" i="1"/>
  <c r="B42" i="1" s="1"/>
  <c r="B12" i="1"/>
  <c r="B41" i="1" s="1"/>
  <c r="I11" i="1"/>
  <c r="H11" i="1"/>
  <c r="F11" i="1"/>
  <c r="E11" i="1"/>
  <c r="D11" i="1"/>
  <c r="C11" i="1"/>
  <c r="F40" i="1" l="1"/>
  <c r="B25" i="1"/>
  <c r="C40" i="1"/>
  <c r="H40" i="1"/>
  <c r="E40" i="1"/>
  <c r="I40" i="1"/>
  <c r="G40" i="1"/>
  <c r="D40" i="1"/>
  <c r="B11" i="1"/>
  <c r="B40" i="1" l="1"/>
</calcChain>
</file>

<file path=xl/sharedStrings.xml><?xml version="1.0" encoding="utf-8"?>
<sst xmlns="http://schemas.openxmlformats.org/spreadsheetml/2006/main" count="99" uniqueCount="46">
  <si>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</si>
  <si>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</si>
  <si>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</si>
  <si>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</si>
  <si>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</si>
  <si>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</si>
  <si>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</si>
  <si>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</si>
  <si>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</si>
  <si>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</si>
  <si>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</si>
  <si>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</si>
  <si>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</si>
  <si>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</si>
  <si>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</si>
  <si>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</si>
  <si>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</si>
  <si>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</si>
  <si>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</si>
  <si>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</si>
  <si>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</si>
  <si>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</si>
  <si>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</si>
  <si>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</si>
  <si>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</si>
  <si>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</si>
  <si>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</si>
  <si>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</si>
  <si>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</si>
  <si>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</si>
  <si>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</si>
  <si>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</si>
  <si>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</si>
  <si>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</si>
  <si>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</si>
  <si>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</si>
  <si>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</si>
  <si>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</si>
  <si>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</si>
  <si>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</si>
  <si>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</si>
  <si>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 xml:space="preserve"> SEGÚN AÑO Y TIPO DE EDIFICACIÓN: TERCER TRIMESTRE 2022-23</t>
  </si>
  <si>
    <t>2023 (P)</t>
  </si>
  <si>
    <t>2023/22</t>
  </si>
  <si>
    <t xml:space="preserve">     en un hotel, entre otros.</t>
  </si>
  <si>
    <t>-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</si>
</sst>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164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164" fontId="2" fillId="2" borderId="11" xfId="3" applyNumberFormat="1" applyFont="1" applyFill="1" applyBorder="1" applyAlignment="1"/>
    <xf numFmtId="164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2" xfId="3" applyNumberFormat="1" applyFont="1" applyFill="1" applyBorder="1" applyAlignment="1"/>
    <xf numFmtId="164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3" fillId="0" borderId="6" xfId="3" applyNumberFormat="1" applyFont="1" applyFill="1" applyBorder="1" applyAlignment="1"/>
    <xf numFmtId="164" fontId="3" fillId="0" borderId="11" xfId="3" applyNumberFormat="1" applyFont="1" applyFill="1" applyBorder="1" applyAlignment="1"/>
    <xf numFmtId="164" fontId="4" fillId="2" borderId="6" xfId="3" applyNumberFormat="1" applyFont="1" applyFill="1" applyBorder="1" applyAlignment="1"/>
    <xf numFmtId="164" fontId="4" fillId="0" borderId="6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topLeftCell="A13" zoomScale="89" zoomScaleNormal="89" zoomScaleSheetLayoutView="110" workbookViewId="0">
      <selection activeCell="P33" sqref="P33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3" t="s">
        <v>27</v>
      </c>
      <c r="B1" s="43"/>
      <c r="C1" s="43"/>
      <c r="D1" s="43"/>
      <c r="E1" s="43"/>
      <c r="F1" s="43"/>
      <c r="G1" s="43"/>
      <c r="H1" s="43"/>
      <c r="I1" s="43"/>
    </row>
    <row r="2" spans="1:10" x14ac:dyDescent="0.2">
      <c r="A2" s="44" t="s">
        <v>28</v>
      </c>
      <c r="B2" s="44"/>
      <c r="C2" s="44"/>
      <c r="D2" s="44"/>
      <c r="E2" s="44"/>
      <c r="F2" s="44"/>
      <c r="G2" s="44"/>
      <c r="H2" s="44"/>
      <c r="I2" s="44"/>
    </row>
    <row r="3" spans="1:10" x14ac:dyDescent="0.2">
      <c r="A3" s="43" t="s">
        <v>29</v>
      </c>
      <c r="B3" s="43"/>
      <c r="C3" s="43"/>
      <c r="D3" s="43"/>
      <c r="E3" s="43"/>
      <c r="F3" s="43"/>
      <c r="G3" s="43"/>
      <c r="H3" s="43"/>
      <c r="I3" s="43"/>
    </row>
    <row r="4" spans="1:10" ht="6.75" customHeight="1" x14ac:dyDescent="0.2">
      <c r="A4" s="43"/>
      <c r="B4" s="43"/>
      <c r="C4" s="43"/>
      <c r="D4" s="43"/>
      <c r="E4" s="43"/>
      <c r="F4" s="43"/>
      <c r="G4" s="43"/>
      <c r="H4" s="43"/>
      <c r="I4" s="43"/>
    </row>
    <row r="5" spans="1:10" x14ac:dyDescent="0.2">
      <c r="A5" s="47" t="s">
        <v>30</v>
      </c>
      <c r="B5" s="47"/>
      <c r="C5" s="47"/>
      <c r="D5" s="47"/>
      <c r="E5" s="47"/>
      <c r="F5" s="47"/>
      <c r="G5" s="47"/>
      <c r="H5" s="47"/>
      <c r="I5" s="47"/>
    </row>
    <row r="6" spans="1:10" ht="12.75" customHeight="1" x14ac:dyDescent="0.2">
      <c r="A6" s="47" t="s">
        <v>41</v>
      </c>
      <c r="B6" s="47"/>
      <c r="C6" s="47"/>
      <c r="D6" s="47"/>
      <c r="E6" s="47"/>
      <c r="F6" s="47"/>
      <c r="G6" s="47"/>
      <c r="H6" s="47"/>
      <c r="I6" s="47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8" t="s">
        <v>0</v>
      </c>
      <c r="B8" s="51" t="s">
        <v>1</v>
      </c>
      <c r="C8" s="54" t="s">
        <v>2</v>
      </c>
      <c r="D8" s="55"/>
      <c r="E8" s="55"/>
      <c r="F8" s="55"/>
      <c r="G8" s="56" t="s">
        <v>3</v>
      </c>
      <c r="H8" s="56"/>
      <c r="I8" s="57"/>
      <c r="J8" s="27"/>
    </row>
    <row r="9" spans="1:10" s="4" customFormat="1" ht="40.700000000000003" customHeight="1" x14ac:dyDescent="0.25">
      <c r="A9" s="49"/>
      <c r="B9" s="52"/>
      <c r="C9" s="54" t="s">
        <v>4</v>
      </c>
      <c r="D9" s="54"/>
      <c r="E9" s="54"/>
      <c r="F9" s="5" t="s">
        <v>5</v>
      </c>
      <c r="G9" s="58"/>
      <c r="H9" s="58"/>
      <c r="I9" s="59"/>
      <c r="J9" s="27"/>
    </row>
    <row r="10" spans="1:10" ht="44.45" customHeight="1" x14ac:dyDescent="0.2">
      <c r="A10" s="50"/>
      <c r="B10" s="53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2022</v>
      </c>
      <c r="B11" s="12">
        <f t="shared" ref="B11:G11" si="0">SUM(B12:B24)</f>
        <v>256980</v>
      </c>
      <c r="C11" s="10">
        <f t="shared" si="0"/>
        <v>852</v>
      </c>
      <c r="D11" s="10">
        <f t="shared" si="0"/>
        <v>1880</v>
      </c>
      <c r="E11" s="10">
        <f t="shared" si="0"/>
        <v>59325</v>
      </c>
      <c r="F11" s="10">
        <f t="shared" si="0"/>
        <v>167060</v>
      </c>
      <c r="G11" s="10">
        <f t="shared" si="0"/>
        <v>547</v>
      </c>
      <c r="H11" s="10">
        <f t="shared" ref="H11:I11" si="1">SUM(H12:H24)</f>
        <v>2315</v>
      </c>
      <c r="I11" s="10">
        <f t="shared" si="1"/>
        <v>30595</v>
      </c>
    </row>
    <row r="12" spans="1:10" ht="14.25" customHeight="1" x14ac:dyDescent="0.2">
      <c r="A12" s="11" t="s">
        <v>11</v>
      </c>
      <c r="B12" s="12">
        <f>E12+F12+I12</f>
        <v>60245</v>
      </c>
      <c r="C12" s="39">
        <v>782</v>
      </c>
      <c r="D12" s="39">
        <v>782</v>
      </c>
      <c r="E12" s="39">
        <v>33523</v>
      </c>
      <c r="F12" s="39">
        <v>23882</v>
      </c>
      <c r="G12" s="39">
        <v>411</v>
      </c>
      <c r="H12" s="39">
        <v>411</v>
      </c>
      <c r="I12" s="40">
        <v>2840</v>
      </c>
    </row>
    <row r="13" spans="1:10" x14ac:dyDescent="0.2">
      <c r="A13" s="11" t="s">
        <v>12</v>
      </c>
      <c r="B13" s="12">
        <f t="shared" ref="B13:B38" si="2">E13+F13+I13</f>
        <v>7350</v>
      </c>
      <c r="C13" s="39">
        <v>12</v>
      </c>
      <c r="D13" s="39">
        <v>24</v>
      </c>
      <c r="E13" s="39">
        <v>1092</v>
      </c>
      <c r="F13" s="39">
        <v>5929</v>
      </c>
      <c r="G13" s="39">
        <v>26</v>
      </c>
      <c r="H13" s="39">
        <v>52</v>
      </c>
      <c r="I13" s="40">
        <v>329</v>
      </c>
    </row>
    <row r="14" spans="1:10" x14ac:dyDescent="0.2">
      <c r="A14" s="11" t="s">
        <v>13</v>
      </c>
      <c r="B14" s="12">
        <f t="shared" si="2"/>
        <v>113626</v>
      </c>
      <c r="C14" s="39">
        <v>42</v>
      </c>
      <c r="D14" s="39">
        <v>1052</v>
      </c>
      <c r="E14" s="39">
        <v>23601</v>
      </c>
      <c r="F14" s="39">
        <v>85389</v>
      </c>
      <c r="G14" s="39">
        <v>81</v>
      </c>
      <c r="H14" s="39">
        <v>1682</v>
      </c>
      <c r="I14" s="40">
        <v>4636</v>
      </c>
    </row>
    <row r="15" spans="1:10" x14ac:dyDescent="0.2">
      <c r="A15" s="11" t="s">
        <v>14</v>
      </c>
      <c r="B15" s="12">
        <f t="shared" si="2"/>
        <v>22725</v>
      </c>
      <c r="C15" s="39">
        <v>13</v>
      </c>
      <c r="D15" s="39">
        <v>19</v>
      </c>
      <c r="E15" s="39">
        <v>447</v>
      </c>
      <c r="F15" s="39">
        <v>21980</v>
      </c>
      <c r="G15" s="39">
        <v>10</v>
      </c>
      <c r="H15" s="39">
        <v>31</v>
      </c>
      <c r="I15" s="40">
        <v>298</v>
      </c>
    </row>
    <row r="16" spans="1:10" x14ac:dyDescent="0.2">
      <c r="A16" s="11" t="s">
        <v>15</v>
      </c>
      <c r="B16" s="12">
        <f t="shared" si="2"/>
        <v>553</v>
      </c>
      <c r="C16" s="39">
        <v>1</v>
      </c>
      <c r="D16" s="39">
        <v>1</v>
      </c>
      <c r="E16" s="39">
        <v>31</v>
      </c>
      <c r="F16" s="39">
        <v>427</v>
      </c>
      <c r="G16" s="39">
        <v>1</v>
      </c>
      <c r="H16" s="39">
        <v>5</v>
      </c>
      <c r="I16" s="40">
        <v>95</v>
      </c>
    </row>
    <row r="17" spans="1:10" x14ac:dyDescent="0.2">
      <c r="A17" s="11" t="s">
        <v>16</v>
      </c>
      <c r="B17" s="12">
        <f t="shared" si="2"/>
        <v>8073</v>
      </c>
      <c r="C17" s="39">
        <v>1</v>
      </c>
      <c r="D17" s="39">
        <v>1</v>
      </c>
      <c r="E17" s="39">
        <v>595</v>
      </c>
      <c r="F17" s="39">
        <v>5945</v>
      </c>
      <c r="G17" s="39">
        <v>5</v>
      </c>
      <c r="H17" s="39">
        <v>9</v>
      </c>
      <c r="I17" s="40">
        <v>1533</v>
      </c>
    </row>
    <row r="18" spans="1:10" x14ac:dyDescent="0.2">
      <c r="A18" s="11" t="s">
        <v>17</v>
      </c>
      <c r="B18" s="12">
        <f t="shared" si="2"/>
        <v>450</v>
      </c>
      <c r="C18" s="39">
        <v>0</v>
      </c>
      <c r="D18" s="39">
        <v>0</v>
      </c>
      <c r="E18" s="39">
        <v>0</v>
      </c>
      <c r="F18" s="39">
        <v>450</v>
      </c>
      <c r="G18" s="39">
        <v>0</v>
      </c>
      <c r="H18" s="39">
        <v>0</v>
      </c>
      <c r="I18" s="40">
        <v>0</v>
      </c>
    </row>
    <row r="19" spans="1:10" x14ac:dyDescent="0.2">
      <c r="A19" s="11" t="s">
        <v>18</v>
      </c>
      <c r="B19" s="12">
        <f t="shared" si="2"/>
        <v>4088</v>
      </c>
      <c r="C19" s="39">
        <v>0</v>
      </c>
      <c r="D19" s="39">
        <v>0</v>
      </c>
      <c r="E19" s="39">
        <v>0</v>
      </c>
      <c r="F19" s="39">
        <v>3156</v>
      </c>
      <c r="G19" s="39">
        <v>3</v>
      </c>
      <c r="H19" s="39">
        <v>85</v>
      </c>
      <c r="I19" s="40">
        <v>932</v>
      </c>
    </row>
    <row r="20" spans="1:10" x14ac:dyDescent="0.2">
      <c r="A20" s="11" t="s">
        <v>19</v>
      </c>
      <c r="B20" s="12">
        <f t="shared" si="2"/>
        <v>961</v>
      </c>
      <c r="C20" s="39">
        <v>0</v>
      </c>
      <c r="D20" s="39">
        <v>0</v>
      </c>
      <c r="E20" s="39">
        <v>0</v>
      </c>
      <c r="F20" s="39">
        <v>961</v>
      </c>
      <c r="G20" s="39">
        <v>0</v>
      </c>
      <c r="H20" s="39">
        <v>0</v>
      </c>
      <c r="I20" s="40">
        <v>0</v>
      </c>
    </row>
    <row r="21" spans="1:10" x14ac:dyDescent="0.2">
      <c r="A21" s="11" t="s">
        <v>20</v>
      </c>
      <c r="B21" s="12">
        <f t="shared" si="2"/>
        <v>8660</v>
      </c>
      <c r="C21" s="39">
        <v>0</v>
      </c>
      <c r="D21" s="39">
        <v>0</v>
      </c>
      <c r="E21" s="39">
        <v>0</v>
      </c>
      <c r="F21" s="39">
        <v>8659</v>
      </c>
      <c r="G21" s="39">
        <v>1</v>
      </c>
      <c r="H21" s="39">
        <v>28</v>
      </c>
      <c r="I21" s="40">
        <v>1</v>
      </c>
    </row>
    <row r="22" spans="1:10" x14ac:dyDescent="0.2">
      <c r="A22" s="11" t="s">
        <v>21</v>
      </c>
      <c r="B22" s="12">
        <f t="shared" si="2"/>
        <v>1756</v>
      </c>
      <c r="C22" s="39">
        <v>1</v>
      </c>
      <c r="D22" s="39">
        <v>1</v>
      </c>
      <c r="E22" s="39">
        <v>36</v>
      </c>
      <c r="F22" s="39">
        <v>1712</v>
      </c>
      <c r="G22" s="39">
        <v>2</v>
      </c>
      <c r="H22" s="39">
        <v>5</v>
      </c>
      <c r="I22" s="40">
        <v>8</v>
      </c>
    </row>
    <row r="23" spans="1:10" x14ac:dyDescent="0.2">
      <c r="A23" s="11" t="s">
        <v>22</v>
      </c>
      <c r="B23" s="12">
        <f t="shared" si="2"/>
        <v>3277</v>
      </c>
      <c r="C23" s="39">
        <v>0</v>
      </c>
      <c r="D23" s="39">
        <v>0</v>
      </c>
      <c r="E23" s="39">
        <v>0</v>
      </c>
      <c r="F23" s="39">
        <v>3277</v>
      </c>
      <c r="G23" s="39">
        <v>0</v>
      </c>
      <c r="H23" s="39">
        <v>0</v>
      </c>
      <c r="I23" s="40">
        <v>0</v>
      </c>
    </row>
    <row r="24" spans="1:10" s="14" customFormat="1" x14ac:dyDescent="0.2">
      <c r="A24" s="11" t="s">
        <v>23</v>
      </c>
      <c r="B24" s="12">
        <f t="shared" si="2"/>
        <v>25216</v>
      </c>
      <c r="C24" s="39">
        <v>0</v>
      </c>
      <c r="D24" s="39">
        <v>0</v>
      </c>
      <c r="E24" s="39">
        <v>0</v>
      </c>
      <c r="F24" s="39">
        <v>5293</v>
      </c>
      <c r="G24" s="39">
        <v>7</v>
      </c>
      <c r="H24" s="39">
        <v>7</v>
      </c>
      <c r="I24" s="40">
        <v>19923</v>
      </c>
      <c r="J24" s="28"/>
    </row>
    <row r="25" spans="1:10" ht="30.75" customHeight="1" x14ac:dyDescent="0.2">
      <c r="A25" s="15" t="s">
        <v>42</v>
      </c>
      <c r="B25" s="12">
        <f>SUM(B26:B38)</f>
        <v>328022</v>
      </c>
      <c r="C25" s="12">
        <f t="shared" ref="C25:I25" si="3">SUM(C26:C38)</f>
        <v>864</v>
      </c>
      <c r="D25" s="12">
        <f t="shared" si="3"/>
        <v>2188</v>
      </c>
      <c r="E25" s="12">
        <f t="shared" si="3"/>
        <v>91142</v>
      </c>
      <c r="F25" s="12">
        <f t="shared" si="3"/>
        <v>218676</v>
      </c>
      <c r="G25" s="12">
        <f t="shared" si="3"/>
        <v>797</v>
      </c>
      <c r="H25" s="12">
        <f t="shared" si="3"/>
        <v>1890</v>
      </c>
      <c r="I25" s="12">
        <f t="shared" si="3"/>
        <v>18204</v>
      </c>
    </row>
    <row r="26" spans="1:10" ht="13.7" customHeight="1" x14ac:dyDescent="0.2">
      <c r="A26" s="11" t="s">
        <v>11</v>
      </c>
      <c r="B26" s="12">
        <f>E26+F26+I26</f>
        <v>58516</v>
      </c>
      <c r="C26" s="16">
        <v>659</v>
      </c>
      <c r="D26" s="16">
        <v>659</v>
      </c>
      <c r="E26" s="16">
        <v>28439</v>
      </c>
      <c r="F26" s="16">
        <v>22105</v>
      </c>
      <c r="G26" s="16">
        <v>663</v>
      </c>
      <c r="H26" s="16">
        <v>663</v>
      </c>
      <c r="I26" s="13">
        <v>7972</v>
      </c>
    </row>
    <row r="27" spans="1:10" x14ac:dyDescent="0.2">
      <c r="A27" s="11" t="s">
        <v>12</v>
      </c>
      <c r="B27" s="12">
        <f t="shared" si="2"/>
        <v>23178</v>
      </c>
      <c r="C27" s="16">
        <v>94</v>
      </c>
      <c r="D27" s="16">
        <v>188</v>
      </c>
      <c r="E27" s="16">
        <v>8475</v>
      </c>
      <c r="F27" s="41">
        <v>13391</v>
      </c>
      <c r="G27" s="16">
        <v>40</v>
      </c>
      <c r="H27" s="16">
        <v>80</v>
      </c>
      <c r="I27" s="13">
        <v>1312</v>
      </c>
    </row>
    <row r="28" spans="1:10" x14ac:dyDescent="0.2">
      <c r="A28" s="11" t="s">
        <v>13</v>
      </c>
      <c r="B28" s="12">
        <f t="shared" si="2"/>
        <v>105895</v>
      </c>
      <c r="C28" s="16">
        <v>56</v>
      </c>
      <c r="D28" s="16">
        <v>1171</v>
      </c>
      <c r="E28" s="16">
        <v>30189</v>
      </c>
      <c r="F28" s="41">
        <v>70221</v>
      </c>
      <c r="G28" s="16">
        <v>73</v>
      </c>
      <c r="H28" s="16">
        <v>1091</v>
      </c>
      <c r="I28" s="13">
        <v>5485</v>
      </c>
    </row>
    <row r="29" spans="1:10" x14ac:dyDescent="0.2">
      <c r="A29" s="11" t="s">
        <v>14</v>
      </c>
      <c r="B29" s="12">
        <f t="shared" si="2"/>
        <v>30924</v>
      </c>
      <c r="C29" s="16">
        <v>28</v>
      </c>
      <c r="D29" s="16">
        <v>92</v>
      </c>
      <c r="E29" s="16">
        <v>11782</v>
      </c>
      <c r="F29" s="41">
        <v>19126</v>
      </c>
      <c r="G29" s="16">
        <v>7</v>
      </c>
      <c r="H29" s="16">
        <v>7</v>
      </c>
      <c r="I29" s="13">
        <v>16</v>
      </c>
    </row>
    <row r="30" spans="1:10" x14ac:dyDescent="0.2">
      <c r="A30" s="11" t="s">
        <v>15</v>
      </c>
      <c r="B30" s="12">
        <f t="shared" si="2"/>
        <v>2566</v>
      </c>
      <c r="C30" s="16">
        <v>1</v>
      </c>
      <c r="D30" s="16">
        <v>1</v>
      </c>
      <c r="E30" s="16">
        <v>152</v>
      </c>
      <c r="F30" s="41">
        <v>2370</v>
      </c>
      <c r="G30" s="16">
        <v>1</v>
      </c>
      <c r="H30" s="16">
        <v>8</v>
      </c>
      <c r="I30" s="13">
        <v>44</v>
      </c>
    </row>
    <row r="31" spans="1:10" x14ac:dyDescent="0.2">
      <c r="A31" s="11" t="s">
        <v>16</v>
      </c>
      <c r="B31" s="12">
        <f t="shared" si="2"/>
        <v>44078</v>
      </c>
      <c r="C31" s="16">
        <v>3</v>
      </c>
      <c r="D31" s="16">
        <v>14</v>
      </c>
      <c r="E31" s="16">
        <v>5866</v>
      </c>
      <c r="F31" s="41">
        <v>37588</v>
      </c>
      <c r="G31" s="16">
        <v>4</v>
      </c>
      <c r="H31" s="16">
        <v>5</v>
      </c>
      <c r="I31" s="13">
        <v>624</v>
      </c>
    </row>
    <row r="32" spans="1:10" x14ac:dyDescent="0.2">
      <c r="A32" s="11" t="s">
        <v>32</v>
      </c>
      <c r="B32" s="12">
        <f t="shared" si="2"/>
        <v>0</v>
      </c>
      <c r="C32" s="16">
        <v>0</v>
      </c>
      <c r="D32" s="16">
        <v>0</v>
      </c>
      <c r="E32" s="16">
        <v>0</v>
      </c>
      <c r="F32" s="41">
        <v>0</v>
      </c>
      <c r="G32" s="16">
        <v>0</v>
      </c>
      <c r="H32" s="16">
        <v>0</v>
      </c>
      <c r="I32" s="13">
        <v>0</v>
      </c>
    </row>
    <row r="33" spans="1:10" x14ac:dyDescent="0.2">
      <c r="A33" s="11" t="s">
        <v>18</v>
      </c>
      <c r="B33" s="12">
        <f t="shared" si="2"/>
        <v>12665</v>
      </c>
      <c r="C33" s="16">
        <v>4</v>
      </c>
      <c r="D33" s="16">
        <v>44</v>
      </c>
      <c r="E33" s="16">
        <v>4437</v>
      </c>
      <c r="F33" s="41">
        <v>8228</v>
      </c>
      <c r="G33" s="16">
        <v>0</v>
      </c>
      <c r="H33" s="16">
        <v>0</v>
      </c>
      <c r="I33" s="13">
        <v>0</v>
      </c>
    </row>
    <row r="34" spans="1:10" x14ac:dyDescent="0.2">
      <c r="A34" s="17" t="s">
        <v>19</v>
      </c>
      <c r="B34" s="12">
        <f t="shared" si="2"/>
        <v>0</v>
      </c>
      <c r="C34" s="16">
        <v>0</v>
      </c>
      <c r="D34" s="16">
        <v>0</v>
      </c>
      <c r="E34" s="16">
        <v>0</v>
      </c>
      <c r="F34" s="42">
        <v>0</v>
      </c>
      <c r="G34" s="16">
        <v>0</v>
      </c>
      <c r="H34" s="16">
        <v>0</v>
      </c>
      <c r="I34" s="13">
        <v>0</v>
      </c>
    </row>
    <row r="35" spans="1:10" x14ac:dyDescent="0.2">
      <c r="A35" s="17" t="s">
        <v>20</v>
      </c>
      <c r="B35" s="12">
        <f t="shared" si="2"/>
        <v>7063</v>
      </c>
      <c r="C35" s="16">
        <v>0</v>
      </c>
      <c r="D35" s="16">
        <v>0</v>
      </c>
      <c r="E35" s="16">
        <v>0</v>
      </c>
      <c r="F35" s="41">
        <v>7063</v>
      </c>
      <c r="G35" s="16">
        <v>0</v>
      </c>
      <c r="H35" s="16">
        <v>0</v>
      </c>
      <c r="I35" s="13">
        <v>0</v>
      </c>
    </row>
    <row r="36" spans="1:10" x14ac:dyDescent="0.2">
      <c r="A36" s="17" t="s">
        <v>21</v>
      </c>
      <c r="B36" s="12">
        <f t="shared" si="2"/>
        <v>482</v>
      </c>
      <c r="C36" s="16">
        <v>6</v>
      </c>
      <c r="D36" s="16">
        <v>6</v>
      </c>
      <c r="E36" s="16">
        <v>103</v>
      </c>
      <c r="F36" s="16">
        <v>375</v>
      </c>
      <c r="G36" s="16">
        <v>1</v>
      </c>
      <c r="H36" s="16">
        <v>1</v>
      </c>
      <c r="I36" s="13">
        <v>4</v>
      </c>
    </row>
    <row r="37" spans="1:10" x14ac:dyDescent="0.2">
      <c r="A37" s="17" t="s">
        <v>22</v>
      </c>
      <c r="B37" s="12">
        <f t="shared" si="2"/>
        <v>12447</v>
      </c>
      <c r="C37" s="16">
        <v>1</v>
      </c>
      <c r="D37" s="16">
        <v>1</v>
      </c>
      <c r="E37" s="16">
        <v>481</v>
      </c>
      <c r="F37" s="16">
        <v>10529</v>
      </c>
      <c r="G37" s="16">
        <v>1</v>
      </c>
      <c r="H37" s="16">
        <v>20</v>
      </c>
      <c r="I37" s="13">
        <v>1437</v>
      </c>
    </row>
    <row r="38" spans="1:10" s="14" customFormat="1" x14ac:dyDescent="0.2">
      <c r="A38" s="17" t="s">
        <v>23</v>
      </c>
      <c r="B38" s="12">
        <f t="shared" si="2"/>
        <v>30208</v>
      </c>
      <c r="C38" s="16">
        <v>12</v>
      </c>
      <c r="D38" s="16">
        <v>12</v>
      </c>
      <c r="E38" s="16">
        <v>1218</v>
      </c>
      <c r="F38" s="16">
        <v>27680</v>
      </c>
      <c r="G38" s="16">
        <v>7</v>
      </c>
      <c r="H38" s="16">
        <v>15</v>
      </c>
      <c r="I38" s="13">
        <v>1310</v>
      </c>
      <c r="J38" s="28"/>
    </row>
    <row r="39" spans="1:10" s="14" customFormat="1" ht="19.5" customHeight="1" x14ac:dyDescent="0.2">
      <c r="A39" s="45" t="s">
        <v>26</v>
      </c>
      <c r="B39" s="45"/>
      <c r="C39" s="45"/>
      <c r="D39" s="45"/>
      <c r="E39" s="45"/>
      <c r="F39" s="45"/>
      <c r="G39" s="45"/>
      <c r="H39" s="45"/>
      <c r="I39" s="46"/>
      <c r="J39" s="28"/>
    </row>
    <row r="40" spans="1:10" s="14" customFormat="1" ht="24" customHeight="1" x14ac:dyDescent="0.2">
      <c r="A40" s="15" t="s">
        <v>43</v>
      </c>
      <c r="B40" s="24">
        <f t="shared" ref="B40:I40" si="4">((B25/B11)-1)*100</f>
        <v>27.644952914623701</v>
      </c>
      <c r="C40" s="24">
        <f t="shared" si="4"/>
        <v>1.4084507042253502</v>
      </c>
      <c r="D40" s="24">
        <f t="shared" si="4"/>
        <v>16.382978723404264</v>
      </c>
      <c r="E40" s="24">
        <f t="shared" si="4"/>
        <v>53.631689844079219</v>
      </c>
      <c r="F40" s="24">
        <f>((F25/F11)-1)*100</f>
        <v>30.896683826170236</v>
      </c>
      <c r="G40" s="24">
        <f t="shared" si="4"/>
        <v>45.703839122486279</v>
      </c>
      <c r="H40" s="24">
        <f t="shared" si="4"/>
        <v>-18.358531317494599</v>
      </c>
      <c r="I40" s="25">
        <f t="shared" si="4"/>
        <v>-40.500081712698154</v>
      </c>
      <c r="J40" s="28"/>
    </row>
    <row r="41" spans="1:10" s="14" customFormat="1" x14ac:dyDescent="0.2">
      <c r="A41" s="11" t="s">
        <v>11</v>
      </c>
      <c r="B41" s="24">
        <f t="shared" ref="B41:I41" si="5">((B26/B12)-1)*100</f>
        <v>-2.8699477135031959</v>
      </c>
      <c r="C41" s="24">
        <f t="shared" si="5"/>
        <v>-15.728900255754475</v>
      </c>
      <c r="D41" s="24">
        <f t="shared" si="5"/>
        <v>-15.728900255754475</v>
      </c>
      <c r="E41" s="24">
        <f t="shared" si="5"/>
        <v>-15.165707126450501</v>
      </c>
      <c r="F41" s="24">
        <f t="shared" si="5"/>
        <v>-7.4407503559165917</v>
      </c>
      <c r="G41" s="24">
        <f t="shared" si="5"/>
        <v>61.313868613138681</v>
      </c>
      <c r="H41" s="24">
        <f t="shared" si="5"/>
        <v>61.313868613138681</v>
      </c>
      <c r="I41" s="25">
        <f t="shared" si="5"/>
        <v>180.70422535211267</v>
      </c>
      <c r="J41" s="28"/>
    </row>
    <row r="42" spans="1:10" s="14" customFormat="1" x14ac:dyDescent="0.2">
      <c r="A42" s="11" t="s">
        <v>12</v>
      </c>
      <c r="B42" s="24">
        <f t="shared" ref="B42:I42" si="6">((B27/B13)-1)*100</f>
        <v>215.34693877551021</v>
      </c>
      <c r="C42" s="24">
        <f t="shared" si="6"/>
        <v>683.33333333333326</v>
      </c>
      <c r="D42" s="24">
        <f t="shared" si="6"/>
        <v>683.33333333333326</v>
      </c>
      <c r="E42" s="24">
        <f t="shared" si="6"/>
        <v>676.09890109890114</v>
      </c>
      <c r="F42" s="24">
        <f t="shared" si="6"/>
        <v>125.85596221959858</v>
      </c>
      <c r="G42" s="24">
        <f t="shared" si="6"/>
        <v>53.846153846153854</v>
      </c>
      <c r="H42" s="24">
        <f t="shared" si="6"/>
        <v>53.846153846153854</v>
      </c>
      <c r="I42" s="25">
        <f t="shared" si="6"/>
        <v>298.78419452887539</v>
      </c>
      <c r="J42" s="28"/>
    </row>
    <row r="43" spans="1:10" s="14" customFormat="1" x14ac:dyDescent="0.2">
      <c r="A43" s="11" t="s">
        <v>13</v>
      </c>
      <c r="B43" s="24">
        <f t="shared" ref="B43:I43" si="7">((B28/B14)-1)*100</f>
        <v>-6.8039005157270349</v>
      </c>
      <c r="C43" s="24">
        <f t="shared" si="7"/>
        <v>33.333333333333329</v>
      </c>
      <c r="D43" s="24">
        <f t="shared" si="7"/>
        <v>11.311787072243341</v>
      </c>
      <c r="E43" s="24">
        <f t="shared" si="7"/>
        <v>27.914071437650946</v>
      </c>
      <c r="F43" s="24">
        <f t="shared" si="7"/>
        <v>-17.763412149105861</v>
      </c>
      <c r="G43" s="24">
        <f t="shared" si="7"/>
        <v>-9.8765432098765427</v>
      </c>
      <c r="H43" s="24">
        <f t="shared" si="7"/>
        <v>-35.136741973840671</v>
      </c>
      <c r="I43" s="25">
        <f t="shared" si="7"/>
        <v>18.313201035375325</v>
      </c>
      <c r="J43" s="28"/>
    </row>
    <row r="44" spans="1:10" s="14" customFormat="1" x14ac:dyDescent="0.2">
      <c r="A44" s="11" t="s">
        <v>14</v>
      </c>
      <c r="B44" s="24">
        <f t="shared" ref="B44:I44" si="8">((B29/B15)-1)*100</f>
        <v>36.079207920792086</v>
      </c>
      <c r="C44" s="24">
        <f t="shared" si="8"/>
        <v>115.38461538461537</v>
      </c>
      <c r="D44" s="24">
        <f t="shared" si="8"/>
        <v>384.21052631578948</v>
      </c>
      <c r="E44" s="24">
        <f t="shared" si="8"/>
        <v>2535.7941834451899</v>
      </c>
      <c r="F44" s="24">
        <f t="shared" si="8"/>
        <v>-12.984531392174702</v>
      </c>
      <c r="G44" s="24">
        <f t="shared" si="8"/>
        <v>-30.000000000000004</v>
      </c>
      <c r="H44" s="24">
        <f t="shared" si="8"/>
        <v>-77.41935483870968</v>
      </c>
      <c r="I44" s="25">
        <f t="shared" si="8"/>
        <v>-94.630872483221466</v>
      </c>
      <c r="J44" s="28"/>
    </row>
    <row r="45" spans="1:10" s="14" customFormat="1" x14ac:dyDescent="0.2">
      <c r="A45" s="11" t="s">
        <v>15</v>
      </c>
      <c r="B45" s="24">
        <f t="shared" ref="B45:I45" si="9">((B30/B16)-1)*100</f>
        <v>364.01446654611209</v>
      </c>
      <c r="C45" s="24">
        <f t="shared" si="9"/>
        <v>0</v>
      </c>
      <c r="D45" s="24">
        <f t="shared" si="9"/>
        <v>0</v>
      </c>
      <c r="E45" s="24">
        <f t="shared" si="9"/>
        <v>390.32258064516128</v>
      </c>
      <c r="F45" s="24">
        <f t="shared" si="9"/>
        <v>455.03512880562067</v>
      </c>
      <c r="G45" s="24">
        <f t="shared" si="9"/>
        <v>0</v>
      </c>
      <c r="H45" s="24">
        <f t="shared" si="9"/>
        <v>60.000000000000007</v>
      </c>
      <c r="I45" s="25">
        <f t="shared" si="9"/>
        <v>-53.684210526315788</v>
      </c>
      <c r="J45" s="28"/>
    </row>
    <row r="46" spans="1:10" s="14" customFormat="1" x14ac:dyDescent="0.2">
      <c r="A46" s="11" t="s">
        <v>16</v>
      </c>
      <c r="B46" s="24">
        <f t="shared" ref="B46:I46" si="10">((B31/B17)-1)*100</f>
        <v>445.99281555803299</v>
      </c>
      <c r="C46" s="24">
        <f t="shared" si="10"/>
        <v>200</v>
      </c>
      <c r="D46" s="24">
        <f t="shared" si="10"/>
        <v>1300</v>
      </c>
      <c r="E46" s="24">
        <f t="shared" si="10"/>
        <v>885.88235294117658</v>
      </c>
      <c r="F46" s="24">
        <f t="shared" si="10"/>
        <v>532.2624053826745</v>
      </c>
      <c r="G46" s="24">
        <f t="shared" si="10"/>
        <v>-19.999999999999996</v>
      </c>
      <c r="H46" s="24">
        <f t="shared" si="10"/>
        <v>-44.444444444444443</v>
      </c>
      <c r="I46" s="25">
        <f t="shared" si="10"/>
        <v>-59.295499021526425</v>
      </c>
      <c r="J46" s="28"/>
    </row>
    <row r="47" spans="1:10" s="14" customFormat="1" x14ac:dyDescent="0.2">
      <c r="A47" s="11" t="s">
        <v>17</v>
      </c>
      <c r="B47" s="24">
        <f t="shared" ref="B47:E47" si="11">((B32/B18)-1)*100</f>
        <v>-100</v>
      </c>
      <c r="C47" s="24" t="s">
        <v>24</v>
      </c>
      <c r="D47" s="24" t="s">
        <v>24</v>
      </c>
      <c r="E47" s="24" t="s">
        <v>24</v>
      </c>
      <c r="F47" s="24">
        <v>-100</v>
      </c>
      <c r="G47" s="24" t="s">
        <v>24</v>
      </c>
      <c r="H47" s="24" t="s">
        <v>24</v>
      </c>
      <c r="I47" s="25" t="s">
        <v>24</v>
      </c>
      <c r="J47" s="28"/>
    </row>
    <row r="48" spans="1:10" s="14" customFormat="1" x14ac:dyDescent="0.2">
      <c r="A48" s="11" t="s">
        <v>18</v>
      </c>
      <c r="B48" s="24">
        <f t="shared" ref="B48:I48" si="12">((B33/B19)-1)*100</f>
        <v>209.8091976516634</v>
      </c>
      <c r="C48" s="24" t="s">
        <v>24</v>
      </c>
      <c r="D48" s="24" t="s">
        <v>24</v>
      </c>
      <c r="E48" s="24" t="s">
        <v>24</v>
      </c>
      <c r="F48" s="24">
        <f t="shared" si="12"/>
        <v>160.70975918884662</v>
      </c>
      <c r="G48" s="24">
        <f t="shared" si="12"/>
        <v>-100</v>
      </c>
      <c r="H48" s="24">
        <f t="shared" si="12"/>
        <v>-100</v>
      </c>
      <c r="I48" s="25">
        <f t="shared" si="12"/>
        <v>-100</v>
      </c>
      <c r="J48" s="28"/>
    </row>
    <row r="49" spans="1:215" s="14" customFormat="1" x14ac:dyDescent="0.2">
      <c r="A49" s="17" t="s">
        <v>19</v>
      </c>
      <c r="B49" s="24">
        <f t="shared" ref="B49:I49" si="13">((B34/B20)-1)*100</f>
        <v>-100</v>
      </c>
      <c r="C49" s="24" t="s">
        <v>24</v>
      </c>
      <c r="D49" s="24" t="s">
        <v>24</v>
      </c>
      <c r="E49" s="24" t="s">
        <v>24</v>
      </c>
      <c r="F49" s="24">
        <f t="shared" si="13"/>
        <v>-100</v>
      </c>
      <c r="G49" s="24" t="s">
        <v>24</v>
      </c>
      <c r="H49" s="24" t="s">
        <v>24</v>
      </c>
      <c r="I49" s="24" t="s">
        <v>24</v>
      </c>
      <c r="J49" s="28"/>
    </row>
    <row r="50" spans="1:215" s="14" customFormat="1" x14ac:dyDescent="0.2">
      <c r="A50" s="17" t="s">
        <v>20</v>
      </c>
      <c r="B50" s="24">
        <f t="shared" ref="B50:I50" si="14">((B35/B21)-1)*100</f>
        <v>-18.441108545034645</v>
      </c>
      <c r="C50" s="24" t="s">
        <v>24</v>
      </c>
      <c r="D50" s="24" t="s">
        <v>24</v>
      </c>
      <c r="E50" s="24" t="s">
        <v>24</v>
      </c>
      <c r="F50" s="24">
        <f t="shared" si="14"/>
        <v>-18.431689571544062</v>
      </c>
      <c r="G50" s="24">
        <f t="shared" si="14"/>
        <v>-100</v>
      </c>
      <c r="H50" s="24">
        <f t="shared" si="14"/>
        <v>-100</v>
      </c>
      <c r="I50" s="25">
        <f t="shared" si="14"/>
        <v>-100</v>
      </c>
      <c r="J50" s="28"/>
    </row>
    <row r="51" spans="1:215" s="14" customFormat="1" x14ac:dyDescent="0.2">
      <c r="A51" s="17" t="s">
        <v>21</v>
      </c>
      <c r="B51" s="24">
        <f t="shared" ref="B51:I51" si="15">((B36/B22)-1)*100</f>
        <v>-72.551252847380411</v>
      </c>
      <c r="C51" s="24">
        <f t="shared" si="15"/>
        <v>500</v>
      </c>
      <c r="D51" s="24">
        <f t="shared" si="15"/>
        <v>500</v>
      </c>
      <c r="E51" s="24">
        <f t="shared" si="15"/>
        <v>186.11111111111111</v>
      </c>
      <c r="F51" s="24">
        <f t="shared" si="15"/>
        <v>-78.095794392523359</v>
      </c>
      <c r="G51" s="24">
        <f t="shared" si="15"/>
        <v>-50</v>
      </c>
      <c r="H51" s="24">
        <f t="shared" si="15"/>
        <v>-80</v>
      </c>
      <c r="I51" s="25">
        <f t="shared" si="15"/>
        <v>-50</v>
      </c>
      <c r="J51" s="28"/>
    </row>
    <row r="52" spans="1:215" s="14" customFormat="1" x14ac:dyDescent="0.2">
      <c r="A52" s="17" t="s">
        <v>22</v>
      </c>
      <c r="B52" s="24">
        <f t="shared" ref="B52:I52" si="16">((B37/B23)-1)*100</f>
        <v>279.82911199267619</v>
      </c>
      <c r="C52" s="24" t="s">
        <v>24</v>
      </c>
      <c r="D52" s="24" t="s">
        <v>24</v>
      </c>
      <c r="E52" s="24" t="s">
        <v>24</v>
      </c>
      <c r="F52" s="24">
        <f t="shared" si="16"/>
        <v>221.29996948428442</v>
      </c>
      <c r="G52" s="24" t="s">
        <v>24</v>
      </c>
      <c r="H52" s="24" t="s">
        <v>24</v>
      </c>
      <c r="I52" s="24" t="s">
        <v>24</v>
      </c>
      <c r="J52" s="28"/>
    </row>
    <row r="53" spans="1:215" s="14" customFormat="1" x14ac:dyDescent="0.2">
      <c r="A53" s="17" t="s">
        <v>23</v>
      </c>
      <c r="B53" s="24">
        <f t="shared" ref="B53:I53" si="17">((B38/B24)-1)*100</f>
        <v>19.796954314720814</v>
      </c>
      <c r="C53" s="24" t="s">
        <v>24</v>
      </c>
      <c r="D53" s="24" t="s">
        <v>24</v>
      </c>
      <c r="E53" s="24" t="s">
        <v>24</v>
      </c>
      <c r="F53" s="24">
        <f t="shared" si="17"/>
        <v>422.9548460230493</v>
      </c>
      <c r="G53" s="24">
        <f t="shared" si="17"/>
        <v>0</v>
      </c>
      <c r="H53" s="24">
        <f t="shared" si="17"/>
        <v>114.28571428571428</v>
      </c>
      <c r="I53" s="25">
        <f t="shared" si="17"/>
        <v>-93.424685037393957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8" customHeight="1" x14ac:dyDescent="0.2">
      <c r="A55" s="21" t="s">
        <v>34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7" customHeight="1" x14ac:dyDescent="0.2">
      <c r="A56" s="21" t="s">
        <v>31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7" customHeight="1" x14ac:dyDescent="0.2">
      <c r="A57" s="22" t="s">
        <v>35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7" customHeight="1" x14ac:dyDescent="0.2">
      <c r="A58" s="22" t="s">
        <v>36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7" customHeight="1" x14ac:dyDescent="0.2">
      <c r="A59" s="22" t="s">
        <v>44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7" customHeight="1" x14ac:dyDescent="0.2">
      <c r="A60" s="22" t="s">
        <v>37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7" customHeight="1" x14ac:dyDescent="0.2">
      <c r="A61" s="22" t="s">
        <v>38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7" customHeight="1" x14ac:dyDescent="0.2">
      <c r="A62" s="22" t="s">
        <v>33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7" customHeight="1" x14ac:dyDescent="0.25">
      <c r="A63" s="22" t="s">
        <v>39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7" customHeight="1" x14ac:dyDescent="0.2">
      <c r="A64" s="30" t="s">
        <v>45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7" customHeight="1" x14ac:dyDescent="0.2">
      <c r="A65" s="22" t="s">
        <v>25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40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67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EDILSA VASQUEZ</cp:lastModifiedBy>
  <cp:lastPrinted>2024-04-25T15:59:36Z</cp:lastPrinted>
  <dcterms:created xsi:type="dcterms:W3CDTF">2022-03-18T19:31:56Z</dcterms:created>
  <dcterms:modified xsi:type="dcterms:W3CDTF">2024-05-16T15:49:26Z</dcterms:modified>
</cp:coreProperties>
</file>